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90" yWindow="405" windowWidth="17385" windowHeight="9240" tabRatio="1000"/>
  </bookViews>
  <sheets>
    <sheet name="TOPLU ÜCRET ONAY" sheetId="30" r:id="rId1"/>
  </sheets>
  <externalReferences>
    <externalReference r:id="rId2"/>
  </externalReferences>
  <definedNames>
    <definedName name="ELLİ">[1]Hesaplama!$L$13</definedName>
    <definedName name="MİK">#REF!</definedName>
    <definedName name="Şube_Kodu">#REF!</definedName>
    <definedName name="_xlnm.Print_Area">#REF!</definedName>
    <definedName name="YIL">[1]Ana_Menü!$D$63</definedName>
  </definedNames>
  <calcPr calcId="124519" fullPrecision="0"/>
</workbook>
</file>

<file path=xl/calcChain.xml><?xml version="1.0" encoding="utf-8"?>
<calcChain xmlns="http://schemas.openxmlformats.org/spreadsheetml/2006/main">
  <c r="L45" i="30"/>
  <c r="K11"/>
  <c r="R11" s="1"/>
  <c r="K10"/>
  <c r="R10" s="1"/>
  <c r="K9"/>
  <c r="R9" s="1"/>
  <c r="K7"/>
  <c r="P7" s="1"/>
  <c r="K8"/>
  <c r="R8" s="1"/>
  <c r="K6"/>
  <c r="R6" s="1"/>
  <c r="R30"/>
  <c r="K5"/>
  <c r="K4"/>
  <c r="P8" l="1"/>
  <c r="M10"/>
  <c r="P10"/>
  <c r="M11"/>
  <c r="V11" s="1"/>
  <c r="P11"/>
  <c r="M8"/>
  <c r="R4"/>
  <c r="V4" s="1"/>
  <c r="R5"/>
  <c r="V5" s="1"/>
  <c r="R7"/>
  <c r="P9"/>
  <c r="M9"/>
  <c r="V6"/>
  <c r="V9" l="1"/>
  <c r="V10"/>
  <c r="V8"/>
  <c r="V7"/>
  <c r="V26" l="1"/>
</calcChain>
</file>

<file path=xl/sharedStrings.xml><?xml version="1.0" encoding="utf-8"?>
<sst xmlns="http://schemas.openxmlformats.org/spreadsheetml/2006/main" count="49" uniqueCount="49">
  <si>
    <t>S.N</t>
  </si>
  <si>
    <t>TOPLAM</t>
  </si>
  <si>
    <t>SALI</t>
  </si>
  <si>
    <t>TOP</t>
  </si>
  <si>
    <t>AYLIK KARŞILIĞI</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</si>
  <si>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</si>
  <si>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</si>
  <si>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</si>
  <si>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</si>
  <si>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</si>
  <si>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</si>
  <si>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</si>
  <si>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</si>
  <si>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</si>
  <si>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</si>
  <si>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</si>
  <si>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</si>
  <si>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</si>
  <si>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</si>
  <si>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T.C.</t>
  </si>
  <si>
    <t>Okul Müdürü</t>
  </si>
  <si>
    <t>Müdür Yrd.</t>
  </si>
  <si>
    <t>KAYMAKAMLIK MAKAMINA</t>
  </si>
  <si>
    <t>İlçe Milli Eğitim Müdürü</t>
  </si>
  <si>
    <t>………………………..</t>
  </si>
  <si>
    <t>Kaymakam</t>
  </si>
  <si>
    <t>……………..Okulu Müdürlüğü</t>
  </si>
  <si>
    <t xml:space="preserve">Sayı  :  ………….. 841.02/ </t>
  </si>
  <si>
    <t>O L U R</t>
  </si>
  <si>
    <t xml:space="preserve"> EK DERS KARŞILIĞI</t>
  </si>
  <si>
    <t>……………………….</t>
  </si>
  <si>
    <t xml:space="preserve"> Okul Müdürü</t>
  </si>
  <si>
    <t>Uygun görüşle arz ederim.</t>
  </si>
  <si>
    <t>Sınıf Öğrt.</t>
  </si>
  <si>
    <t>Okul Öncesi Öğrt.</t>
  </si>
  <si>
    <t>Türkçe</t>
  </si>
  <si>
    <t>Matematik</t>
  </si>
  <si>
    <t>Sosyal Bilgiler</t>
  </si>
  <si>
    <t>Konu :Ek Ders Ücret Onayı</t>
  </si>
  <si>
    <t>EGZERSİZ</t>
  </si>
  <si>
    <t>Muharrem DEMİR</t>
  </si>
  <si>
    <t>Fatih ÖZDEMİR</t>
  </si>
  <si>
    <t>GÜRÜN KAYMAKAMLIĞI</t>
  </si>
  <si>
    <t>2016-2017 EĞİTİM ÖĞRETİM YILINA AİT  ÜCRET ONAYI</t>
  </si>
  <si>
    <t>Fen ve Tek. Öğr.</t>
  </si>
  <si>
    <t>DESTEKLEME VE YETİŞTİRME KURSLARI</t>
  </si>
  <si>
    <t>GİRDİĞİ DERS VE  SINIF</t>
  </si>
  <si>
    <t>…./01/2017</t>
  </si>
  <si>
    <t xml:space="preserve">İlgi   a) MEB Yönetici ve Öğretmenlerin Ders ve Ek Ders Saatlerine İlişkin Kararı
       b) 23/08/2015 tarihli ve 29454 sayılı Resmi Gazetede yayımlanan kamu görevlilerinin geneline ve hizmet kollarına yönelik mali ve sosyal haklara ilişkin III. dönem toplu sözleşme
      Okulumuz yönetici ve öğretmenlerinin aylık karşılığı okuttukları derslerin dışında, 439, 657 sayılı kanunların ilgili maddeleri, 23/08/2015 tarihli 3. Dönem kamu görevlileri toplu sözleşmesi, 16.12.2006 tarih ve 26378 sayılı Resmi Gazetede yayımlanan MEB Öğretmen ve Yöneticilerin Ders ve Ek Ders Saatlerine İlişkin Bakanlar Kurulu Kararı ile 2017 Yılı Merkezi Yönetim Bütçe Kanununun Ek ders,Konferans ve fazla çalışma ücretleriyle ilgili muhtelif ödemeleri gösterir K cetvelinin A/1 maddesine uygun olarak düzenlenen ücret onay çizelgesi aşağıda sunulmuştur. 
      Buna göre okulumuzda görevli yönetici, öğretmen ve ücretli öğretmenlere, yukarıdaki çizelgede belirtilen ücret karşılığı yürüttükleri görevlerin (ders niteliğinde yönetim görevi, ücretli ders, ders dışı hazırlık, planlama, egzersiz vb.) karşılığında gündüz her bir ders saati için 2017 mali yılı maaş katsayısı ile 140 göstergenin çarpımı ile oluşan miktar üzerinden, gece her bir ders saati için 2017 mali yılı maaş katsayısı ile 150 göstergenin çarpımından oluşan brüt miktar üzerinden, 02/01/2017 tarihinden itibaren ücret ödenmesini tensiplerinize arz ve teklif ederim.  
</t>
  </si>
</sst>
</file>

<file path=xl/styles.xml><?xml version="1.0" encoding="utf-8"?>
<styleSheet xmlns="http://schemas.openxmlformats.org/spreadsheetml/2006/main">
  <fonts count="17">
    <font>
      <sz val="10"/>
      <name val="Arial Tur"/>
      <charset val="162"/>
    </font>
    <font>
      <sz val="10"/>
      <name val="Arial Tur"/>
      <charset val="162"/>
    </font>
    <font>
      <sz val="10"/>
      <name val="Arial"/>
      <family val="2"/>
      <charset val="162"/>
    </font>
    <font>
      <sz val="10"/>
      <name val="Arial Tur"/>
      <charset val="162"/>
    </font>
    <font>
      <sz val="8"/>
      <name val="Arial Tur"/>
      <charset val="162"/>
    </font>
    <font>
      <sz val="10"/>
      <name val="Arial Tur"/>
      <family val="2"/>
      <charset val="162"/>
    </font>
    <font>
      <sz val="10"/>
      <name val="Arial Tur"/>
      <charset val="162"/>
    </font>
    <font>
      <sz val="12"/>
      <color indexed="51"/>
      <name val="Arial Tur"/>
      <family val="2"/>
      <charset val="162"/>
    </font>
    <font>
      <sz val="8"/>
      <name val="Arial Tur"/>
      <family val="2"/>
      <charset val="162"/>
    </font>
    <font>
      <sz val="8"/>
      <name val="Arial"/>
      <family val="2"/>
      <charset val="162"/>
    </font>
    <font>
      <sz val="10"/>
      <color indexed="8"/>
      <name val="Arial"/>
      <family val="2"/>
      <charset val="162"/>
    </font>
    <font>
      <sz val="11"/>
      <name val="Arial Tur"/>
      <family val="2"/>
      <charset val="162"/>
    </font>
    <font>
      <sz val="9"/>
      <color indexed="8"/>
      <name val="Tahoma"/>
      <family val="2"/>
      <charset val="162"/>
    </font>
    <font>
      <b/>
      <sz val="8"/>
      <name val="Tahoma"/>
      <family val="2"/>
      <charset val="162"/>
    </font>
    <font>
      <sz val="9"/>
      <name val="Arial Tur"/>
      <charset val="162"/>
    </font>
    <font>
      <b/>
      <sz val="10"/>
      <name val="Arial Tur"/>
      <charset val="162"/>
    </font>
    <font>
      <b/>
      <sz val="14"/>
      <color theme="1"/>
      <name val="Arial Tur"/>
      <charset val="162"/>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2" fillId="0" borderId="0">
      <alignment vertical="justify"/>
    </xf>
  </cellStyleXfs>
  <cellXfs count="66">
    <xf numFmtId="0" fontId="0" fillId="0" borderId="0" xfId="0"/>
    <xf numFmtId="0" fontId="3" fillId="0" borderId="0" xfId="0" applyFont="1" applyFill="1"/>
    <xf numFmtId="0" fontId="5" fillId="0" borderId="0" xfId="0" applyFont="1" applyFill="1"/>
    <xf numFmtId="0" fontId="1" fillId="0" borderId="0" xfId="0" applyFont="1" applyFill="1"/>
    <xf numFmtId="0" fontId="6" fillId="0" borderId="0" xfId="0" applyFont="1" applyFill="1"/>
    <xf numFmtId="0" fontId="7" fillId="0" borderId="4" xfId="0" applyFont="1" applyFill="1" applyBorder="1" applyAlignment="1">
      <alignment horizontal="center"/>
    </xf>
    <xf numFmtId="0" fontId="8" fillId="0" borderId="3" xfId="0" applyFont="1" applyFill="1" applyBorder="1" applyAlignment="1">
      <alignment horizontal="center"/>
    </xf>
    <xf numFmtId="0" fontId="8" fillId="0" borderId="1" xfId="0" applyFont="1" applyFill="1" applyBorder="1"/>
    <xf numFmtId="0" fontId="9" fillId="0" borderId="1" xfId="1" applyFont="1" applyFill="1" applyBorder="1" applyAlignment="1">
      <alignment horizontal="left" vertical="justify"/>
    </xf>
    <xf numFmtId="0" fontId="10" fillId="2" borderId="1" xfId="0" applyFont="1" applyFill="1" applyBorder="1" applyAlignment="1">
      <alignment wrapText="1"/>
    </xf>
    <xf numFmtId="0" fontId="0" fillId="0" borderId="0" xfId="0" applyFill="1"/>
    <xf numFmtId="0" fontId="11" fillId="0" borderId="3"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12" xfId="0" applyFont="1" applyFill="1" applyBorder="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11" fillId="0" borderId="11" xfId="0" applyFont="1" applyFill="1" applyBorder="1" applyAlignment="1">
      <alignment horizontal="center"/>
    </xf>
    <xf numFmtId="0" fontId="11" fillId="0" borderId="8" xfId="0" applyFont="1" applyFill="1" applyBorder="1" applyAlignment="1">
      <alignment horizontal="center"/>
    </xf>
    <xf numFmtId="0" fontId="11" fillId="0" borderId="28" xfId="0" applyFont="1" applyFill="1" applyBorder="1" applyAlignment="1">
      <alignment horizontal="center"/>
    </xf>
    <xf numFmtId="0" fontId="0" fillId="0" borderId="0" xfId="0" applyFill="1" applyAlignment="1"/>
    <xf numFmtId="0" fontId="6" fillId="0" borderId="0" xfId="0" applyFont="1" applyFill="1" applyAlignment="1"/>
    <xf numFmtId="0" fontId="12" fillId="2" borderId="1" xfId="0" applyFont="1" applyFill="1" applyBorder="1" applyAlignment="1">
      <alignment horizontal="left" vertical="top" wrapText="1"/>
    </xf>
    <xf numFmtId="0" fontId="13" fillId="0" borderId="6" xfId="0" applyFont="1" applyFill="1" applyBorder="1" applyAlignment="1">
      <alignment vertical="center"/>
    </xf>
    <xf numFmtId="0" fontId="13" fillId="0" borderId="7" xfId="0" applyFont="1" applyFill="1" applyBorder="1" applyAlignment="1">
      <alignment horizontal="center" vertical="distributed"/>
    </xf>
    <xf numFmtId="0" fontId="13" fillId="0" borderId="10" xfId="0" applyFont="1" applyFill="1" applyBorder="1" applyAlignment="1">
      <alignment vertical="center"/>
    </xf>
    <xf numFmtId="0" fontId="13" fillId="0" borderId="1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6" fillId="0" borderId="19" xfId="0" applyFont="1" applyFill="1" applyBorder="1" applyAlignment="1"/>
    <xf numFmtId="0" fontId="6" fillId="0" borderId="20" xfId="0" applyFont="1" applyFill="1" applyBorder="1" applyAlignment="1"/>
    <xf numFmtId="0" fontId="6" fillId="0" borderId="21" xfId="0" applyFont="1" applyFill="1" applyBorder="1" applyAlignment="1"/>
    <xf numFmtId="0" fontId="6"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center"/>
    </xf>
    <xf numFmtId="14" fontId="6" fillId="0" borderId="0" xfId="0" applyNumberFormat="1" applyFont="1" applyFill="1" applyAlignment="1">
      <alignment horizontal="center"/>
    </xf>
    <xf numFmtId="0" fontId="14" fillId="0" borderId="0" xfId="0" applyFont="1" applyFill="1" applyAlignment="1">
      <alignment horizontal="left" wrapText="1"/>
    </xf>
    <xf numFmtId="0" fontId="13" fillId="0" borderId="16" xfId="0" applyFont="1" applyFill="1" applyBorder="1" applyAlignment="1">
      <alignment horizontal="center" vertical="distributed"/>
    </xf>
    <xf numFmtId="0" fontId="13" fillId="0" borderId="17" xfId="0" applyFont="1" applyFill="1" applyBorder="1" applyAlignment="1">
      <alignment horizontal="center" vertical="distributed"/>
    </xf>
    <xf numFmtId="0" fontId="15" fillId="0" borderId="25" xfId="0" applyFont="1" applyFill="1" applyBorder="1" applyAlignment="1">
      <alignment horizontal="center"/>
    </xf>
    <xf numFmtId="0" fontId="15" fillId="0" borderId="0" xfId="0" applyFont="1" applyFill="1" applyAlignment="1">
      <alignment horizontal="center"/>
    </xf>
    <xf numFmtId="0" fontId="15" fillId="0" borderId="0" xfId="0" applyFont="1" applyAlignment="1">
      <alignment horizontal="center"/>
    </xf>
    <xf numFmtId="0" fontId="16" fillId="0" borderId="19" xfId="0" applyFont="1" applyFill="1" applyBorder="1" applyAlignment="1">
      <alignment horizontal="center"/>
    </xf>
    <xf numFmtId="0" fontId="16" fillId="0" borderId="20" xfId="0" applyFont="1" applyFill="1" applyBorder="1" applyAlignment="1">
      <alignment horizontal="center"/>
    </xf>
    <xf numFmtId="0" fontId="16" fillId="0" borderId="25" xfId="0" applyFont="1" applyFill="1" applyBorder="1" applyAlignment="1">
      <alignment horizontal="center"/>
    </xf>
    <xf numFmtId="0" fontId="16" fillId="0" borderId="21" xfId="0" applyFont="1" applyFill="1" applyBorder="1" applyAlignment="1">
      <alignment horizontal="center"/>
    </xf>
    <xf numFmtId="0" fontId="13" fillId="0" borderId="22" xfId="0" applyFont="1" applyFill="1" applyBorder="1" applyAlignment="1">
      <alignment horizontal="center" vertical="distributed"/>
    </xf>
    <xf numFmtId="0" fontId="13" fillId="0" borderId="5" xfId="0" applyFont="1" applyFill="1" applyBorder="1" applyAlignment="1">
      <alignment horizontal="center" vertical="distributed"/>
    </xf>
    <xf numFmtId="0" fontId="13" fillId="0" borderId="23" xfId="0" applyFont="1" applyFill="1" applyBorder="1" applyAlignment="1">
      <alignment horizontal="center" vertical="distributed"/>
    </xf>
    <xf numFmtId="0" fontId="13" fillId="0" borderId="26" xfId="0" applyFont="1" applyFill="1" applyBorder="1" applyAlignment="1">
      <alignment horizontal="center" vertical="distributed"/>
    </xf>
    <xf numFmtId="0" fontId="13" fillId="0" borderId="27" xfId="0" applyFont="1" applyFill="1" applyBorder="1" applyAlignment="1">
      <alignment horizontal="center" vertical="distributed"/>
    </xf>
    <xf numFmtId="0" fontId="13" fillId="0" borderId="18" xfId="0" applyFont="1" applyFill="1" applyBorder="1" applyAlignment="1">
      <alignment horizontal="center" vertical="distributed"/>
    </xf>
    <xf numFmtId="0" fontId="13" fillId="0" borderId="8" xfId="0" applyFont="1" applyFill="1" applyBorder="1" applyAlignment="1">
      <alignment horizontal="center" vertical="distributed"/>
    </xf>
    <xf numFmtId="0" fontId="13" fillId="0" borderId="8" xfId="0" applyFont="1" applyFill="1" applyBorder="1"/>
    <xf numFmtId="0" fontId="13" fillId="0" borderId="24" xfId="0" applyFont="1" applyFill="1" applyBorder="1" applyAlignment="1">
      <alignment horizontal="center" vertical="distributed"/>
    </xf>
    <xf numFmtId="0" fontId="13" fillId="0" borderId="9" xfId="0" applyFont="1" applyFill="1" applyBorder="1" applyAlignment="1">
      <alignment horizontal="center" vertical="distributed"/>
    </xf>
    <xf numFmtId="0" fontId="13" fillId="0" borderId="29" xfId="0" applyFont="1" applyFill="1" applyBorder="1" applyAlignment="1">
      <alignment horizontal="center" vertical="distributed"/>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0" xfId="0" applyFont="1" applyFill="1" applyBorder="1" applyAlignment="1">
      <alignment horizontal="center" vertical="distributed"/>
    </xf>
  </cellXfs>
  <cellStyles count="2">
    <cellStyle name="Normal" xfId="0" builtinId="0"/>
    <cellStyle name="Normal_EKDER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ozluk.meb.gov.tr/SERAY/HTY/Maa&#351;lar/HTY(Ocak%20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0"/>
      <sheetData sheetId="1"/>
      <sheetData sheetId="2"/>
      <sheetData sheetId="3"/>
      <sheetData sheetId="4"/>
      <sheetData sheetId="5">
        <row r="63">
          <cell r="D63">
            <v>2004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L13">
            <v>50</v>
          </cell>
        </row>
      </sheetData>
      <sheetData sheetId="20"/>
      <sheetData sheetId="2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2"/>
  </sheetPr>
  <dimension ref="A1:V48"/>
  <sheetViews>
    <sheetView tabSelected="1" zoomScale="71" zoomScaleNormal="71" workbookViewId="0">
      <selection activeCell="T49" sqref="T49"/>
    </sheetView>
  </sheetViews>
  <sheetFormatPr defaultColWidth="9.140625" defaultRowHeight="12.75"/>
  <cols>
    <col min="1" max="1" width="3.42578125" style="4" customWidth="1"/>
    <col min="2" max="2" width="3.42578125" style="4" hidden="1" customWidth="1"/>
    <col min="3" max="3" width="0.140625" style="4" hidden="1" customWidth="1"/>
    <col min="4" max="4" width="18" style="4" customWidth="1"/>
    <col min="5" max="5" width="14.5703125" style="4" customWidth="1"/>
    <col min="6" max="6" width="0.28515625" style="4" customWidth="1"/>
    <col min="7" max="7" width="3.42578125" style="4" hidden="1" customWidth="1"/>
    <col min="8" max="8" width="3.85546875" style="4" hidden="1" customWidth="1"/>
    <col min="9" max="9" width="3.7109375" style="4" hidden="1" customWidth="1"/>
    <col min="10" max="10" width="4.28515625" style="4" hidden="1" customWidth="1"/>
    <col min="11" max="11" width="12.85546875" style="4" customWidth="1"/>
    <col min="12" max="13" width="10.42578125" style="4" customWidth="1"/>
    <col min="14" max="14" width="13" style="4" customWidth="1"/>
    <col min="15" max="15" width="10.7109375" style="4" customWidth="1"/>
    <col min="16" max="16" width="11" style="4" customWidth="1"/>
    <col min="17" max="17" width="12.140625" style="4" customWidth="1"/>
    <col min="18" max="19" width="9.5703125" style="4" customWidth="1"/>
    <col min="20" max="20" width="12.140625" style="4" customWidth="1"/>
    <col min="21" max="21" width="11.5703125" style="4" customWidth="1"/>
    <col min="22" max="22" width="11.140625" style="4" customWidth="1"/>
    <col min="23" max="16384" width="9.140625" style="4"/>
  </cols>
  <sheetData>
    <row r="1" spans="1:22" s="1" customFormat="1" ht="21" customHeight="1" thickBot="1">
      <c r="A1" s="44" t="s">
        <v>43</v>
      </c>
      <c r="B1" s="45"/>
      <c r="C1" s="45"/>
      <c r="D1" s="45"/>
      <c r="E1" s="45"/>
      <c r="F1" s="45"/>
      <c r="G1" s="45"/>
      <c r="H1" s="45"/>
      <c r="I1" s="45"/>
      <c r="J1" s="45"/>
      <c r="K1" s="45"/>
      <c r="L1" s="45"/>
      <c r="M1" s="45"/>
      <c r="N1" s="45"/>
      <c r="O1" s="45"/>
      <c r="P1" s="45"/>
      <c r="Q1" s="45"/>
      <c r="R1" s="46"/>
      <c r="S1" s="46"/>
      <c r="T1" s="46"/>
      <c r="U1" s="46"/>
      <c r="V1" s="47"/>
    </row>
    <row r="2" spans="1:22" s="2" customFormat="1" ht="32.25" customHeight="1">
      <c r="A2" s="61" t="s">
        <v>0</v>
      </c>
      <c r="B2" s="23"/>
      <c r="C2" s="23"/>
      <c r="D2" s="63" t="s">
        <v>10</v>
      </c>
      <c r="E2" s="39" t="s">
        <v>9</v>
      </c>
      <c r="F2" s="48" t="s">
        <v>14</v>
      </c>
      <c r="G2" s="49"/>
      <c r="H2" s="49"/>
      <c r="I2" s="49"/>
      <c r="J2" s="50"/>
      <c r="K2" s="24" t="s">
        <v>13</v>
      </c>
      <c r="L2" s="53" t="s">
        <v>4</v>
      </c>
      <c r="M2" s="53" t="s">
        <v>29</v>
      </c>
      <c r="N2" s="53" t="s">
        <v>15</v>
      </c>
      <c r="O2" s="53" t="s">
        <v>11</v>
      </c>
      <c r="P2" s="53" t="s">
        <v>16</v>
      </c>
      <c r="Q2" s="39" t="s">
        <v>17</v>
      </c>
      <c r="R2" s="57" t="s">
        <v>18</v>
      </c>
      <c r="S2" s="53" t="s">
        <v>39</v>
      </c>
      <c r="T2" s="59" t="s">
        <v>45</v>
      </c>
      <c r="U2" s="59" t="s">
        <v>46</v>
      </c>
      <c r="V2" s="51" t="s">
        <v>12</v>
      </c>
    </row>
    <row r="3" spans="1:22" s="2" customFormat="1" ht="27" customHeight="1" thickBot="1">
      <c r="A3" s="62"/>
      <c r="B3" s="25"/>
      <c r="C3" s="25"/>
      <c r="D3" s="64"/>
      <c r="E3" s="40"/>
      <c r="F3" s="26" t="s">
        <v>8</v>
      </c>
      <c r="G3" s="27" t="s">
        <v>2</v>
      </c>
      <c r="H3" s="27" t="s">
        <v>5</v>
      </c>
      <c r="I3" s="27" t="s">
        <v>6</v>
      </c>
      <c r="J3" s="28" t="s">
        <v>7</v>
      </c>
      <c r="K3" s="29" t="s">
        <v>3</v>
      </c>
      <c r="L3" s="54"/>
      <c r="M3" s="54"/>
      <c r="N3" s="54"/>
      <c r="O3" s="55"/>
      <c r="P3" s="55"/>
      <c r="Q3" s="56"/>
      <c r="R3" s="58"/>
      <c r="S3" s="65"/>
      <c r="T3" s="60"/>
      <c r="U3" s="60"/>
      <c r="V3" s="52"/>
    </row>
    <row r="4" spans="1:22" s="3" customFormat="1" ht="12" customHeight="1">
      <c r="A4" s="6">
        <v>1</v>
      </c>
      <c r="B4" s="7"/>
      <c r="C4" s="8"/>
      <c r="D4" s="9" t="s">
        <v>24</v>
      </c>
      <c r="E4" s="22" t="s">
        <v>20</v>
      </c>
      <c r="F4" s="11">
        <v>0</v>
      </c>
      <c r="G4" s="12">
        <v>0</v>
      </c>
      <c r="H4" s="12">
        <v>0</v>
      </c>
      <c r="I4" s="12">
        <v>0</v>
      </c>
      <c r="J4" s="13">
        <v>0</v>
      </c>
      <c r="K4" s="14">
        <f t="shared" ref="K4:K11" si="0">SUM(F4:J4)</f>
        <v>0</v>
      </c>
      <c r="L4" s="12">
        <v>0</v>
      </c>
      <c r="M4" s="12">
        <v>0</v>
      </c>
      <c r="N4" s="12">
        <v>20</v>
      </c>
      <c r="O4" s="12">
        <v>6</v>
      </c>
      <c r="P4" s="12">
        <v>0</v>
      </c>
      <c r="Q4" s="12">
        <v>0</v>
      </c>
      <c r="R4" s="18">
        <f t="shared" ref="R4:R11" si="1">ROUNDDOWN(K4/10,0)</f>
        <v>0</v>
      </c>
      <c r="S4" s="19"/>
      <c r="T4" s="19"/>
      <c r="U4" s="19"/>
      <c r="V4" s="13">
        <f>SUM(N4:R4)</f>
        <v>26</v>
      </c>
    </row>
    <row r="5" spans="1:22" s="3" customFormat="1" ht="12" customHeight="1">
      <c r="A5" s="6">
        <v>2</v>
      </c>
      <c r="B5" s="7"/>
      <c r="C5" s="8"/>
      <c r="D5" s="9"/>
      <c r="E5" s="22" t="s">
        <v>21</v>
      </c>
      <c r="F5" s="11">
        <v>0</v>
      </c>
      <c r="G5" s="12">
        <v>0</v>
      </c>
      <c r="H5" s="12">
        <v>0</v>
      </c>
      <c r="I5" s="12">
        <v>0</v>
      </c>
      <c r="J5" s="13">
        <v>0</v>
      </c>
      <c r="K5" s="14">
        <f t="shared" si="0"/>
        <v>0</v>
      </c>
      <c r="L5" s="12">
        <v>0</v>
      </c>
      <c r="M5" s="12">
        <v>0</v>
      </c>
      <c r="N5" s="12">
        <v>18</v>
      </c>
      <c r="O5" s="12">
        <v>6</v>
      </c>
      <c r="P5" s="12">
        <v>0</v>
      </c>
      <c r="Q5" s="12">
        <v>0</v>
      </c>
      <c r="R5" s="12">
        <f t="shared" si="1"/>
        <v>0</v>
      </c>
      <c r="S5" s="17"/>
      <c r="T5" s="17"/>
      <c r="U5" s="17"/>
      <c r="V5" s="13">
        <f>SUM(N5:R5)</f>
        <v>24</v>
      </c>
    </row>
    <row r="6" spans="1:22" s="3" customFormat="1" ht="12" customHeight="1">
      <c r="A6" s="6">
        <v>3</v>
      </c>
      <c r="B6" s="7"/>
      <c r="C6" s="8"/>
      <c r="D6" s="9"/>
      <c r="E6" s="22" t="s">
        <v>34</v>
      </c>
      <c r="F6" s="11">
        <v>0</v>
      </c>
      <c r="G6" s="12">
        <v>0</v>
      </c>
      <c r="H6" s="12">
        <v>0</v>
      </c>
      <c r="I6" s="12">
        <v>0</v>
      </c>
      <c r="J6" s="13">
        <v>0</v>
      </c>
      <c r="K6" s="14">
        <f t="shared" si="0"/>
        <v>0</v>
      </c>
      <c r="L6" s="12">
        <v>0</v>
      </c>
      <c r="M6" s="12">
        <v>0</v>
      </c>
      <c r="N6" s="12">
        <v>18</v>
      </c>
      <c r="O6" s="12">
        <v>6</v>
      </c>
      <c r="P6" s="12">
        <v>0</v>
      </c>
      <c r="Q6" s="12">
        <v>0</v>
      </c>
      <c r="R6" s="12">
        <f t="shared" si="1"/>
        <v>0</v>
      </c>
      <c r="S6" s="17"/>
      <c r="T6" s="17"/>
      <c r="U6" s="17"/>
      <c r="V6" s="13">
        <f>SUM(N6:R6)</f>
        <v>24</v>
      </c>
    </row>
    <row r="7" spans="1:22" s="3" customFormat="1" ht="12" customHeight="1">
      <c r="A7" s="6">
        <v>4</v>
      </c>
      <c r="B7" s="7"/>
      <c r="C7" s="8"/>
      <c r="D7" s="9"/>
      <c r="E7" s="22" t="s">
        <v>33</v>
      </c>
      <c r="F7" s="11">
        <v>0</v>
      </c>
      <c r="G7" s="12">
        <v>0</v>
      </c>
      <c r="H7" s="12">
        <v>0</v>
      </c>
      <c r="I7" s="12">
        <v>0</v>
      </c>
      <c r="J7" s="13">
        <v>0</v>
      </c>
      <c r="K7" s="14">
        <f t="shared" si="0"/>
        <v>0</v>
      </c>
      <c r="L7" s="12">
        <v>6</v>
      </c>
      <c r="M7" s="12">
        <v>0</v>
      </c>
      <c r="N7" s="12">
        <v>18</v>
      </c>
      <c r="O7" s="12">
        <v>6</v>
      </c>
      <c r="P7" s="12">
        <f t="shared" ref="P7:P11" si="2">IF((K7-21)&lt;0,0,(K7-21))</f>
        <v>0</v>
      </c>
      <c r="Q7" s="12">
        <v>0</v>
      </c>
      <c r="R7" s="12">
        <f t="shared" si="1"/>
        <v>0</v>
      </c>
      <c r="S7" s="17"/>
      <c r="T7" s="17"/>
      <c r="U7" s="17"/>
      <c r="V7" s="13">
        <f>SUM(N7:R7)</f>
        <v>24</v>
      </c>
    </row>
    <row r="8" spans="1:22" s="3" customFormat="1" ht="12" customHeight="1">
      <c r="A8" s="6">
        <v>5</v>
      </c>
      <c r="B8" s="7"/>
      <c r="C8" s="8"/>
      <c r="D8" s="9"/>
      <c r="E8" s="22" t="s">
        <v>44</v>
      </c>
      <c r="F8" s="11">
        <v>0</v>
      </c>
      <c r="G8" s="12">
        <v>0</v>
      </c>
      <c r="H8" s="12">
        <v>0</v>
      </c>
      <c r="I8" s="12">
        <v>0</v>
      </c>
      <c r="J8" s="13">
        <v>0</v>
      </c>
      <c r="K8" s="14">
        <f t="shared" si="0"/>
        <v>0</v>
      </c>
      <c r="L8" s="12">
        <v>18</v>
      </c>
      <c r="M8" s="12">
        <f t="shared" ref="M8:M11" si="3">K8-L8</f>
        <v>-18</v>
      </c>
      <c r="N8" s="12">
        <v>1</v>
      </c>
      <c r="O8" s="12">
        <v>6</v>
      </c>
      <c r="P8" s="12">
        <f t="shared" si="2"/>
        <v>0</v>
      </c>
      <c r="Q8" s="12">
        <v>0</v>
      </c>
      <c r="R8" s="12">
        <f t="shared" si="1"/>
        <v>0</v>
      </c>
      <c r="S8" s="17"/>
      <c r="T8" s="17"/>
      <c r="U8" s="17"/>
      <c r="V8" s="13">
        <f t="shared" ref="V8:V9" si="4">SUM(Q8:R8)+M8</f>
        <v>-18</v>
      </c>
    </row>
    <row r="9" spans="1:22" s="3" customFormat="1" ht="12" customHeight="1">
      <c r="A9" s="6">
        <v>6</v>
      </c>
      <c r="B9" s="7"/>
      <c r="C9" s="8"/>
      <c r="D9" s="9"/>
      <c r="E9" s="22" t="s">
        <v>35</v>
      </c>
      <c r="F9" s="11">
        <v>0</v>
      </c>
      <c r="G9" s="12">
        <v>0</v>
      </c>
      <c r="H9" s="12">
        <v>0</v>
      </c>
      <c r="I9" s="12">
        <v>0</v>
      </c>
      <c r="J9" s="13">
        <v>0</v>
      </c>
      <c r="K9" s="14">
        <f t="shared" si="0"/>
        <v>0</v>
      </c>
      <c r="L9" s="12">
        <v>18</v>
      </c>
      <c r="M9" s="12">
        <f t="shared" si="3"/>
        <v>-18</v>
      </c>
      <c r="N9" s="12">
        <v>1</v>
      </c>
      <c r="O9" s="12">
        <v>6</v>
      </c>
      <c r="P9" s="12">
        <f t="shared" si="2"/>
        <v>0</v>
      </c>
      <c r="Q9" s="12">
        <v>0</v>
      </c>
      <c r="R9" s="12">
        <f t="shared" si="1"/>
        <v>0</v>
      </c>
      <c r="S9" s="17"/>
      <c r="T9" s="17"/>
      <c r="U9" s="17"/>
      <c r="V9" s="13">
        <f t="shared" si="4"/>
        <v>-18</v>
      </c>
    </row>
    <row r="10" spans="1:22" s="3" customFormat="1" ht="12" customHeight="1">
      <c r="A10" s="6">
        <v>7</v>
      </c>
      <c r="B10" s="7"/>
      <c r="C10" s="8"/>
      <c r="D10" s="9"/>
      <c r="E10" s="22" t="s">
        <v>36</v>
      </c>
      <c r="F10" s="11">
        <v>0</v>
      </c>
      <c r="G10" s="12">
        <v>0</v>
      </c>
      <c r="H10" s="12">
        <v>0</v>
      </c>
      <c r="I10" s="12">
        <v>0</v>
      </c>
      <c r="J10" s="13">
        <v>0</v>
      </c>
      <c r="K10" s="14">
        <f t="shared" si="0"/>
        <v>0</v>
      </c>
      <c r="L10" s="12">
        <v>15</v>
      </c>
      <c r="M10" s="12">
        <f t="shared" si="3"/>
        <v>-15</v>
      </c>
      <c r="N10" s="12">
        <v>1</v>
      </c>
      <c r="O10" s="12">
        <v>6</v>
      </c>
      <c r="P10" s="12">
        <f t="shared" si="2"/>
        <v>0</v>
      </c>
      <c r="Q10" s="12">
        <v>2</v>
      </c>
      <c r="R10" s="12">
        <f t="shared" si="1"/>
        <v>0</v>
      </c>
      <c r="S10" s="17"/>
      <c r="T10" s="17"/>
      <c r="U10" s="17"/>
      <c r="V10" s="13">
        <f t="shared" ref="V10:V11" si="5">SUM(Q10:R10)+M10</f>
        <v>-13</v>
      </c>
    </row>
    <row r="11" spans="1:22" s="3" customFormat="1" ht="12" customHeight="1">
      <c r="A11" s="6">
        <v>8</v>
      </c>
      <c r="B11" s="7"/>
      <c r="C11" s="8"/>
      <c r="D11" s="9"/>
      <c r="E11" s="22" t="s">
        <v>37</v>
      </c>
      <c r="F11" s="11">
        <v>0</v>
      </c>
      <c r="G11" s="12">
        <v>0</v>
      </c>
      <c r="H11" s="12">
        <v>0</v>
      </c>
      <c r="I11" s="12">
        <v>0</v>
      </c>
      <c r="J11" s="13">
        <v>0</v>
      </c>
      <c r="K11" s="14">
        <f t="shared" si="0"/>
        <v>0</v>
      </c>
      <c r="L11" s="12">
        <v>15</v>
      </c>
      <c r="M11" s="12">
        <f t="shared" si="3"/>
        <v>-15</v>
      </c>
      <c r="N11" s="12">
        <v>1</v>
      </c>
      <c r="O11" s="12">
        <v>6</v>
      </c>
      <c r="P11" s="12">
        <f t="shared" si="2"/>
        <v>0</v>
      </c>
      <c r="Q11" s="12">
        <v>2</v>
      </c>
      <c r="R11" s="12">
        <f t="shared" si="1"/>
        <v>0</v>
      </c>
      <c r="S11" s="17"/>
      <c r="T11" s="17"/>
      <c r="U11" s="17"/>
      <c r="V11" s="13">
        <f t="shared" si="5"/>
        <v>-13</v>
      </c>
    </row>
    <row r="12" spans="1:22" s="3" customFormat="1" ht="12" customHeight="1">
      <c r="A12" s="6">
        <v>9</v>
      </c>
      <c r="B12" s="7"/>
      <c r="C12" s="8"/>
      <c r="D12" s="9"/>
      <c r="E12" s="9"/>
      <c r="F12" s="11"/>
      <c r="G12" s="12"/>
      <c r="H12" s="12"/>
      <c r="I12" s="12"/>
      <c r="J12" s="13"/>
      <c r="K12" s="14"/>
      <c r="L12" s="12"/>
      <c r="M12" s="12"/>
      <c r="N12" s="12"/>
      <c r="O12" s="12"/>
      <c r="P12" s="12"/>
      <c r="Q12" s="12"/>
      <c r="R12" s="12"/>
      <c r="S12" s="17"/>
      <c r="T12" s="17"/>
      <c r="U12" s="17"/>
      <c r="V12" s="13"/>
    </row>
    <row r="13" spans="1:22" s="3" customFormat="1" ht="12" customHeight="1">
      <c r="A13" s="6">
        <v>10</v>
      </c>
      <c r="B13" s="7"/>
      <c r="C13" s="8"/>
      <c r="D13" s="9"/>
      <c r="E13" s="9"/>
      <c r="F13" s="11"/>
      <c r="G13" s="12"/>
      <c r="H13" s="12"/>
      <c r="I13" s="12"/>
      <c r="J13" s="13"/>
      <c r="K13" s="14"/>
      <c r="L13" s="12"/>
      <c r="M13" s="12"/>
      <c r="N13" s="12"/>
      <c r="O13" s="12"/>
      <c r="P13" s="12"/>
      <c r="Q13" s="12"/>
      <c r="R13" s="12"/>
      <c r="S13" s="17"/>
      <c r="T13" s="17"/>
      <c r="U13" s="17"/>
      <c r="V13" s="13"/>
    </row>
    <row r="14" spans="1:22" s="3" customFormat="1" ht="12" customHeight="1">
      <c r="A14" s="6">
        <v>11</v>
      </c>
      <c r="B14" s="7"/>
      <c r="C14" s="8"/>
      <c r="D14" s="9"/>
      <c r="E14" s="9"/>
      <c r="F14" s="11"/>
      <c r="G14" s="12"/>
      <c r="H14" s="12"/>
      <c r="I14" s="12"/>
      <c r="J14" s="13"/>
      <c r="K14" s="14"/>
      <c r="L14" s="12"/>
      <c r="M14" s="12"/>
      <c r="N14" s="12"/>
      <c r="O14" s="12"/>
      <c r="P14" s="12"/>
      <c r="Q14" s="12"/>
      <c r="R14" s="12"/>
      <c r="S14" s="17"/>
      <c r="T14" s="17"/>
      <c r="U14" s="17"/>
      <c r="V14" s="13"/>
    </row>
    <row r="15" spans="1:22" s="3" customFormat="1" ht="12" customHeight="1">
      <c r="A15" s="6">
        <v>12</v>
      </c>
      <c r="B15" s="7"/>
      <c r="C15" s="8"/>
      <c r="D15" s="9"/>
      <c r="E15" s="9"/>
      <c r="F15" s="11"/>
      <c r="G15" s="12"/>
      <c r="H15" s="12"/>
      <c r="I15" s="12"/>
      <c r="J15" s="13"/>
      <c r="K15" s="14"/>
      <c r="L15" s="12"/>
      <c r="M15" s="12"/>
      <c r="N15" s="12"/>
      <c r="O15" s="12"/>
      <c r="P15" s="12"/>
      <c r="Q15" s="12"/>
      <c r="R15" s="12"/>
      <c r="S15" s="17"/>
      <c r="T15" s="17"/>
      <c r="U15" s="17"/>
      <c r="V15" s="13"/>
    </row>
    <row r="16" spans="1:22" s="3" customFormat="1" ht="12" customHeight="1">
      <c r="A16" s="6">
        <v>13</v>
      </c>
      <c r="B16" s="7"/>
      <c r="C16" s="8"/>
      <c r="D16" s="9"/>
      <c r="E16" s="9"/>
      <c r="F16" s="11"/>
      <c r="G16" s="12"/>
      <c r="H16" s="12"/>
      <c r="I16" s="12"/>
      <c r="J16" s="13"/>
      <c r="K16" s="14"/>
      <c r="L16" s="12"/>
      <c r="M16" s="12"/>
      <c r="N16" s="12"/>
      <c r="O16" s="12"/>
      <c r="P16" s="12"/>
      <c r="Q16" s="12"/>
      <c r="R16" s="12"/>
      <c r="S16" s="17"/>
      <c r="T16" s="17"/>
      <c r="U16" s="17"/>
      <c r="V16" s="13"/>
    </row>
    <row r="17" spans="1:22" s="3" customFormat="1" ht="12" customHeight="1">
      <c r="A17" s="6">
        <v>14</v>
      </c>
      <c r="B17" s="7"/>
      <c r="C17" s="8"/>
      <c r="D17" s="9"/>
      <c r="E17" s="9"/>
      <c r="F17" s="11"/>
      <c r="G17" s="12"/>
      <c r="H17" s="12"/>
      <c r="I17" s="12"/>
      <c r="J17" s="13"/>
      <c r="K17" s="14"/>
      <c r="L17" s="12"/>
      <c r="M17" s="12"/>
      <c r="N17" s="12"/>
      <c r="O17" s="12"/>
      <c r="P17" s="12"/>
      <c r="Q17" s="12"/>
      <c r="R17" s="12"/>
      <c r="S17" s="17"/>
      <c r="T17" s="17"/>
      <c r="U17" s="17"/>
      <c r="V17" s="13"/>
    </row>
    <row r="18" spans="1:22" s="3" customFormat="1" ht="12" customHeight="1">
      <c r="A18" s="6">
        <v>15</v>
      </c>
      <c r="B18" s="7"/>
      <c r="C18" s="8"/>
      <c r="D18" s="9"/>
      <c r="E18" s="9"/>
      <c r="F18" s="11"/>
      <c r="G18" s="12"/>
      <c r="H18" s="12"/>
      <c r="I18" s="12"/>
      <c r="J18" s="13"/>
      <c r="K18" s="14"/>
      <c r="L18" s="12"/>
      <c r="M18" s="12"/>
      <c r="N18" s="12"/>
      <c r="O18" s="12"/>
      <c r="P18" s="12"/>
      <c r="Q18" s="12"/>
      <c r="R18" s="12"/>
      <c r="S18" s="17"/>
      <c r="T18" s="17"/>
      <c r="U18" s="17"/>
      <c r="V18" s="13"/>
    </row>
    <row r="19" spans="1:22" s="3" customFormat="1" ht="12" customHeight="1">
      <c r="A19" s="6">
        <v>16</v>
      </c>
      <c r="B19" s="7"/>
      <c r="C19" s="8"/>
      <c r="D19" s="9"/>
      <c r="E19" s="9"/>
      <c r="F19" s="11"/>
      <c r="G19" s="12"/>
      <c r="H19" s="12"/>
      <c r="I19" s="12"/>
      <c r="J19" s="13"/>
      <c r="K19" s="14"/>
      <c r="L19" s="12"/>
      <c r="M19" s="12"/>
      <c r="N19" s="12"/>
      <c r="O19" s="12"/>
      <c r="P19" s="12"/>
      <c r="Q19" s="12"/>
      <c r="R19" s="12"/>
      <c r="S19" s="17"/>
      <c r="T19" s="17"/>
      <c r="U19" s="17"/>
      <c r="V19" s="13"/>
    </row>
    <row r="20" spans="1:22" s="3" customFormat="1" ht="12" customHeight="1">
      <c r="A20" s="6">
        <v>17</v>
      </c>
      <c r="B20" s="7"/>
      <c r="C20" s="8"/>
      <c r="D20" s="9"/>
      <c r="E20" s="9"/>
      <c r="F20" s="11"/>
      <c r="G20" s="12"/>
      <c r="H20" s="12"/>
      <c r="I20" s="12"/>
      <c r="J20" s="13"/>
      <c r="K20" s="14"/>
      <c r="L20" s="12"/>
      <c r="M20" s="12"/>
      <c r="N20" s="12"/>
      <c r="O20" s="12"/>
      <c r="P20" s="12"/>
      <c r="Q20" s="12"/>
      <c r="R20" s="12"/>
      <c r="S20" s="17"/>
      <c r="T20" s="17"/>
      <c r="U20" s="17"/>
      <c r="V20" s="13"/>
    </row>
    <row r="21" spans="1:22" s="3" customFormat="1" ht="12" customHeight="1">
      <c r="A21" s="6">
        <v>18</v>
      </c>
      <c r="B21" s="7"/>
      <c r="C21" s="8"/>
      <c r="D21" s="9"/>
      <c r="E21" s="9"/>
      <c r="F21" s="11"/>
      <c r="G21" s="12"/>
      <c r="H21" s="12"/>
      <c r="I21" s="12"/>
      <c r="J21" s="13"/>
      <c r="K21" s="14"/>
      <c r="L21" s="12"/>
      <c r="M21" s="12"/>
      <c r="N21" s="12"/>
      <c r="O21" s="12"/>
      <c r="P21" s="12"/>
      <c r="Q21" s="12"/>
      <c r="R21" s="12"/>
      <c r="S21" s="17"/>
      <c r="T21" s="17"/>
      <c r="U21" s="17"/>
      <c r="V21" s="13"/>
    </row>
    <row r="22" spans="1:22" s="3" customFormat="1" ht="12" customHeight="1">
      <c r="A22" s="6">
        <v>19</v>
      </c>
      <c r="B22" s="7"/>
      <c r="C22" s="8"/>
      <c r="D22" s="9"/>
      <c r="E22" s="9"/>
      <c r="F22" s="11"/>
      <c r="G22" s="12"/>
      <c r="H22" s="12"/>
      <c r="I22" s="12"/>
      <c r="J22" s="13"/>
      <c r="K22" s="14"/>
      <c r="L22" s="12"/>
      <c r="M22" s="12"/>
      <c r="N22" s="12"/>
      <c r="O22" s="12"/>
      <c r="P22" s="12"/>
      <c r="Q22" s="12"/>
      <c r="R22" s="12"/>
      <c r="S22" s="17"/>
      <c r="T22" s="17"/>
      <c r="U22" s="17"/>
      <c r="V22" s="13"/>
    </row>
    <row r="23" spans="1:22" s="3" customFormat="1" ht="12" customHeight="1">
      <c r="A23" s="6">
        <v>20</v>
      </c>
      <c r="B23" s="7"/>
      <c r="C23" s="8"/>
      <c r="D23" s="9"/>
      <c r="E23" s="9"/>
      <c r="F23" s="11"/>
      <c r="G23" s="12"/>
      <c r="H23" s="12"/>
      <c r="I23" s="12"/>
      <c r="J23" s="13"/>
      <c r="K23" s="14"/>
      <c r="L23" s="12"/>
      <c r="M23" s="12"/>
      <c r="N23" s="12"/>
      <c r="O23" s="12"/>
      <c r="P23" s="12"/>
      <c r="Q23" s="12"/>
      <c r="R23" s="12"/>
      <c r="S23" s="17"/>
      <c r="T23" s="17"/>
      <c r="U23" s="17"/>
      <c r="V23" s="13"/>
    </row>
    <row r="24" spans="1:22" s="3" customFormat="1" ht="12" customHeight="1">
      <c r="A24" s="6">
        <v>21</v>
      </c>
      <c r="B24" s="7"/>
      <c r="C24" s="8"/>
      <c r="D24" s="9"/>
      <c r="E24" s="9"/>
      <c r="F24" s="11"/>
      <c r="G24" s="12"/>
      <c r="H24" s="12"/>
      <c r="I24" s="12"/>
      <c r="J24" s="13"/>
      <c r="K24" s="14"/>
      <c r="L24" s="12"/>
      <c r="M24" s="12"/>
      <c r="N24" s="12"/>
      <c r="O24" s="12"/>
      <c r="P24" s="12"/>
      <c r="Q24" s="12"/>
      <c r="R24" s="12"/>
      <c r="S24" s="17"/>
      <c r="T24" s="17"/>
      <c r="U24" s="17"/>
      <c r="V24" s="13"/>
    </row>
    <row r="25" spans="1:22" s="3" customFormat="1" ht="12" customHeight="1" thickBot="1">
      <c r="A25" s="6">
        <v>22</v>
      </c>
      <c r="B25" s="7"/>
      <c r="C25" s="8"/>
      <c r="D25" s="9"/>
      <c r="E25" s="9"/>
      <c r="F25" s="11"/>
      <c r="G25" s="12"/>
      <c r="H25" s="12"/>
      <c r="I25" s="12"/>
      <c r="J25" s="13"/>
      <c r="K25" s="14"/>
      <c r="L25" s="12"/>
      <c r="M25" s="12"/>
      <c r="N25" s="12"/>
      <c r="O25" s="12"/>
      <c r="P25" s="12"/>
      <c r="Q25" s="12"/>
      <c r="R25" s="12"/>
      <c r="S25" s="17"/>
      <c r="T25" s="17"/>
      <c r="U25" s="17"/>
      <c r="V25" s="13"/>
    </row>
    <row r="26" spans="1:22" ht="15" customHeight="1" thickBot="1">
      <c r="A26" s="30" t="s">
        <v>1</v>
      </c>
      <c r="B26" s="31"/>
      <c r="C26" s="31"/>
      <c r="D26" s="31"/>
      <c r="E26" s="31"/>
      <c r="F26" s="31"/>
      <c r="G26" s="31"/>
      <c r="H26" s="31"/>
      <c r="I26" s="31"/>
      <c r="J26" s="31"/>
      <c r="K26" s="31"/>
      <c r="L26" s="31"/>
      <c r="M26" s="31"/>
      <c r="N26" s="31"/>
      <c r="O26" s="31"/>
      <c r="P26" s="31"/>
      <c r="Q26" s="31"/>
      <c r="R26" s="31"/>
      <c r="S26" s="31"/>
      <c r="T26" s="31"/>
      <c r="U26" s="32"/>
      <c r="V26" s="5">
        <f>SUM(V4:V25)</f>
        <v>36</v>
      </c>
    </row>
    <row r="27" spans="1:22" ht="13.5" customHeight="1">
      <c r="J27" s="41" t="s">
        <v>19</v>
      </c>
      <c r="K27" s="41"/>
      <c r="L27" s="41"/>
      <c r="M27" s="41"/>
      <c r="N27" s="41"/>
      <c r="O27" s="41"/>
      <c r="P27" s="41"/>
    </row>
    <row r="28" spans="1:22" ht="13.5" customHeight="1">
      <c r="J28" s="42" t="s">
        <v>42</v>
      </c>
      <c r="K28" s="42"/>
      <c r="L28" s="42"/>
      <c r="M28" s="42"/>
      <c r="N28" s="42"/>
      <c r="O28" s="42"/>
      <c r="P28" s="42"/>
    </row>
    <row r="29" spans="1:22" ht="13.5" customHeight="1">
      <c r="J29" s="43" t="s">
        <v>26</v>
      </c>
      <c r="K29" s="43"/>
      <c r="L29" s="43"/>
      <c r="M29" s="43"/>
      <c r="N29" s="43"/>
      <c r="O29" s="43"/>
      <c r="P29" s="43"/>
    </row>
    <row r="30" spans="1:22" ht="13.5" customHeight="1">
      <c r="D30" s="10" t="s">
        <v>27</v>
      </c>
      <c r="R30" s="37">
        <f ca="1">TODAY()</f>
        <v>42755</v>
      </c>
      <c r="S30" s="37"/>
      <c r="T30" s="37"/>
      <c r="U30" s="37"/>
      <c r="V30" s="36"/>
    </row>
    <row r="31" spans="1:22" ht="13.5" customHeight="1">
      <c r="D31" s="10" t="s">
        <v>38</v>
      </c>
    </row>
    <row r="32" spans="1:22" ht="14.25" customHeight="1">
      <c r="J32" s="35" t="s">
        <v>22</v>
      </c>
      <c r="K32" s="35"/>
      <c r="L32" s="35"/>
      <c r="M32" s="35"/>
      <c r="N32" s="35"/>
      <c r="O32" s="35"/>
      <c r="P32" s="35"/>
    </row>
    <row r="33" spans="4:22" ht="4.5" customHeight="1">
      <c r="J33" s="35"/>
      <c r="K33" s="36"/>
      <c r="L33" s="36"/>
      <c r="M33" s="36"/>
    </row>
    <row r="34" spans="4:22" ht="17.25" customHeight="1">
      <c r="D34" s="38" t="s">
        <v>48</v>
      </c>
      <c r="E34" s="38"/>
      <c r="F34" s="38"/>
      <c r="G34" s="38"/>
      <c r="H34" s="38"/>
      <c r="I34" s="38"/>
      <c r="J34" s="38"/>
      <c r="K34" s="38"/>
      <c r="L34" s="38"/>
      <c r="M34" s="38"/>
      <c r="N34" s="38"/>
      <c r="O34" s="38"/>
      <c r="P34" s="38"/>
      <c r="Q34" s="38"/>
      <c r="R34" s="38"/>
      <c r="S34" s="38"/>
      <c r="T34" s="38"/>
      <c r="U34" s="38"/>
      <c r="V34" s="38"/>
    </row>
    <row r="35" spans="4:22" ht="13.5" customHeight="1">
      <c r="D35" s="38"/>
      <c r="E35" s="38"/>
      <c r="F35" s="38"/>
      <c r="G35" s="38"/>
      <c r="H35" s="38"/>
      <c r="I35" s="38"/>
      <c r="J35" s="38"/>
      <c r="K35" s="38"/>
      <c r="L35" s="38"/>
      <c r="M35" s="38"/>
      <c r="N35" s="38"/>
      <c r="O35" s="38"/>
      <c r="P35" s="38"/>
      <c r="Q35" s="38"/>
      <c r="R35" s="38"/>
      <c r="S35" s="38"/>
      <c r="T35" s="38"/>
      <c r="U35" s="38"/>
      <c r="V35" s="38"/>
    </row>
    <row r="36" spans="4:22" ht="13.5" customHeight="1">
      <c r="D36" s="38"/>
      <c r="E36" s="38"/>
      <c r="F36" s="38"/>
      <c r="G36" s="38"/>
      <c r="H36" s="38"/>
      <c r="I36" s="38"/>
      <c r="J36" s="38"/>
      <c r="K36" s="38"/>
      <c r="L36" s="38"/>
      <c r="M36" s="38"/>
      <c r="N36" s="38"/>
      <c r="O36" s="38"/>
      <c r="P36" s="38"/>
      <c r="Q36" s="38"/>
      <c r="R36" s="38"/>
      <c r="S36" s="38"/>
      <c r="T36" s="38"/>
      <c r="U36" s="38"/>
      <c r="V36" s="38"/>
    </row>
    <row r="37" spans="4:22" ht="84.75" customHeight="1">
      <c r="D37" s="38"/>
      <c r="E37" s="38"/>
      <c r="F37" s="38"/>
      <c r="G37" s="38"/>
      <c r="H37" s="38"/>
      <c r="I37" s="38"/>
      <c r="J37" s="38"/>
      <c r="K37" s="38"/>
      <c r="L37" s="38"/>
      <c r="M37" s="38"/>
      <c r="N37" s="38"/>
      <c r="O37" s="38"/>
      <c r="P37" s="38"/>
      <c r="Q37" s="38"/>
      <c r="R37" s="38"/>
      <c r="S37" s="38"/>
      <c r="T37" s="38"/>
      <c r="U37" s="38"/>
      <c r="V37" s="38"/>
    </row>
    <row r="38" spans="4:22" ht="13.5" customHeight="1">
      <c r="Q38" s="35" t="s">
        <v>30</v>
      </c>
      <c r="R38" s="36"/>
      <c r="S38" s="36"/>
      <c r="T38" s="36"/>
      <c r="U38" s="36"/>
      <c r="V38" s="36"/>
    </row>
    <row r="39" spans="4:22" ht="13.5" customHeight="1">
      <c r="D39" s="35" t="s">
        <v>32</v>
      </c>
      <c r="E39" s="35"/>
      <c r="F39" s="35"/>
      <c r="G39" s="35"/>
      <c r="H39" s="35"/>
      <c r="Q39" s="35" t="s">
        <v>31</v>
      </c>
      <c r="R39" s="36"/>
      <c r="S39" s="36"/>
      <c r="T39" s="36"/>
      <c r="U39" s="36"/>
      <c r="V39" s="36"/>
    </row>
    <row r="40" spans="4:22" ht="13.5" customHeight="1">
      <c r="D40" s="35" t="s">
        <v>47</v>
      </c>
      <c r="E40" s="35"/>
      <c r="F40" s="35"/>
      <c r="G40" s="35"/>
      <c r="H40" s="35"/>
      <c r="Q40" s="16"/>
      <c r="R40" s="15"/>
      <c r="S40" s="33"/>
      <c r="T40" s="34"/>
      <c r="U40" s="15"/>
      <c r="V40" s="15"/>
    </row>
    <row r="41" spans="4:22" ht="13.5" customHeight="1">
      <c r="D41" s="36"/>
      <c r="E41" s="36"/>
      <c r="F41" s="36"/>
      <c r="G41" s="36"/>
      <c r="H41" s="36"/>
      <c r="K41" s="20"/>
      <c r="L41" s="20"/>
      <c r="M41" s="20"/>
    </row>
    <row r="42" spans="4:22" ht="13.5" customHeight="1">
      <c r="D42" s="35" t="s">
        <v>40</v>
      </c>
      <c r="E42" s="36"/>
      <c r="F42" s="36"/>
      <c r="G42" s="36"/>
      <c r="H42" s="36"/>
      <c r="K42" s="20"/>
      <c r="L42" s="20"/>
      <c r="M42" s="20"/>
    </row>
    <row r="43" spans="4:22" ht="13.5" customHeight="1">
      <c r="D43" s="35" t="s">
        <v>23</v>
      </c>
      <c r="E43" s="36"/>
      <c r="F43" s="36"/>
      <c r="G43" s="36"/>
      <c r="H43" s="36"/>
      <c r="K43" s="20"/>
      <c r="L43" s="20"/>
      <c r="M43" s="20"/>
    </row>
    <row r="44" spans="4:22" ht="13.5" customHeight="1">
      <c r="K44" s="20"/>
      <c r="L44" s="35" t="s">
        <v>28</v>
      </c>
      <c r="M44" s="35"/>
      <c r="N44" s="35"/>
    </row>
    <row r="45" spans="4:22" ht="13.5" customHeight="1">
      <c r="K45" s="20"/>
      <c r="L45" s="37">
        <f ca="1">TODAY()</f>
        <v>42755</v>
      </c>
      <c r="M45" s="37"/>
      <c r="N45" s="37"/>
      <c r="O45" s="21"/>
    </row>
    <row r="46" spans="4:22">
      <c r="L46" s="36"/>
      <c r="M46" s="36"/>
      <c r="N46" s="36"/>
    </row>
    <row r="47" spans="4:22">
      <c r="L47" s="35" t="s">
        <v>41</v>
      </c>
      <c r="M47" s="35"/>
      <c r="N47" s="35"/>
    </row>
    <row r="48" spans="4:22">
      <c r="L48" s="35" t="s">
        <v>25</v>
      </c>
      <c r="M48" s="35"/>
      <c r="N48" s="35"/>
    </row>
  </sheetData>
  <mergeCells count="35">
    <mergeCell ref="A1:V1"/>
    <mergeCell ref="F2:J2"/>
    <mergeCell ref="V2:V3"/>
    <mergeCell ref="N2:N3"/>
    <mergeCell ref="O2:O3"/>
    <mergeCell ref="Q2:Q3"/>
    <mergeCell ref="R2:R3"/>
    <mergeCell ref="P2:P3"/>
    <mergeCell ref="M2:M3"/>
    <mergeCell ref="L2:L3"/>
    <mergeCell ref="U2:U3"/>
    <mergeCell ref="A2:A3"/>
    <mergeCell ref="D2:D3"/>
    <mergeCell ref="S2:S3"/>
    <mergeCell ref="T2:T3"/>
    <mergeCell ref="L47:N47"/>
    <mergeCell ref="L48:N48"/>
    <mergeCell ref="E2:E3"/>
    <mergeCell ref="J33:M33"/>
    <mergeCell ref="J27:P27"/>
    <mergeCell ref="J28:P28"/>
    <mergeCell ref="J29:P29"/>
    <mergeCell ref="D41:H41"/>
    <mergeCell ref="D42:H42"/>
    <mergeCell ref="D43:H43"/>
    <mergeCell ref="L44:N44"/>
    <mergeCell ref="L45:N45"/>
    <mergeCell ref="L46:N46"/>
    <mergeCell ref="Q38:V38"/>
    <mergeCell ref="Q39:V39"/>
    <mergeCell ref="R30:V30"/>
    <mergeCell ref="D39:H39"/>
    <mergeCell ref="D40:H40"/>
    <mergeCell ref="J32:P32"/>
    <mergeCell ref="D34:V37"/>
  </mergeCells>
  <phoneticPr fontId="4" type="noConversion"/>
  <dataValidations count="1">
    <dataValidation type="decimal" operator="equal" allowBlank="1" showInputMessage="1" showErrorMessage="1" sqref="K2:K25 A2:F3 G3:J3">
      <formula1>-1000</formula1>
    </dataValidation>
  </dataValidations>
  <pageMargins left="0.98425196850393704" right="0" top="0.19685039370078741" bottom="0"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TOPLU ÜCRET ONAY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COMPUTER</dc:creator>
  <cp:lastModifiedBy>user</cp:lastModifiedBy>
  <cp:lastPrinted>2016-09-22T16:29:31Z</cp:lastPrinted>
  <dcterms:created xsi:type="dcterms:W3CDTF">1998-11-06T06:07:10Z</dcterms:created>
  <dcterms:modified xsi:type="dcterms:W3CDTF">2017-01-20T07:34:55Z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